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7BA26C26-35C0-4858-B5E2-B1E0A838C52E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externalReferences>
    <externalReference r:id="rId2"/>
  </externalReferences>
  <definedNames>
    <definedName name="ANEXO">#REF!</definedName>
    <definedName name="_xlnm.Print_Area" localSheetId="0">ESF!$B$1:$H$62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 s="1"/>
  <c r="H45" i="1"/>
  <c r="G45" i="1"/>
  <c r="H38" i="1"/>
  <c r="H33" i="1"/>
  <c r="G33" i="1"/>
  <c r="D30" i="1"/>
  <c r="C30" i="1"/>
  <c r="H27" i="1"/>
  <c r="H29" i="1" s="1"/>
  <c r="G27" i="1"/>
  <c r="H17" i="1"/>
  <c r="G17" i="1"/>
  <c r="D16" i="1"/>
  <c r="C16" i="1"/>
  <c r="H49" i="1" l="1"/>
  <c r="H51" i="1" s="1"/>
  <c r="G29" i="1"/>
  <c r="D32" i="1"/>
  <c r="C32" i="1"/>
  <c r="G49" i="1"/>
  <c r="G51" i="1" l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<sst xmlns="http://schemas.openxmlformats.org/spreadsheetml/2006/main" count="67" uniqueCount="65">
  <si>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</si>
  <si>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</si>
  <si>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</si>
  <si>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</si>
  <si>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</si>
  <si>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</si>
  <si>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</si>
  <si>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</si>
  <si>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</si>
  <si>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</si>
  <si>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</si>
  <si>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</si>
  <si>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</si>
  <si>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</si>
  <si>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</si>
  <si>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</si>
  <si>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</si>
  <si>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</si>
  <si>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</si>
  <si>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</si>
  <si>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</si>
  <si>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</si>
  <si>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</si>
  <si>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</si>
  <si>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</si>
  <si>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</si>
  <si>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</si>
  <si>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</si>
  <si>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</si>
  <si>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</si>
  <si>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</si>
  <si>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</si>
  <si>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</si>
  <si>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</si>
  <si>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</si>
  <si>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</si>
  <si>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</si>
  <si>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</si>
  <si>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</si>
  <si>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</si>
  <si>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</si>
  <si>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</si>
  <si>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</si>
  <si>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</si>
  <si>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</si>
  <si>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</si>
  <si>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</si>
  <si>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</si>
  <si>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</si>
  <si>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</si>
  <si>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</si>
  <si>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</si>
  <si>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</si>
  <si>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</si>
  <si>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</si>
  <si>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</si>
  <si>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</si>
  <si>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</si>
  <si>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</si>
  <si>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</si>
  <si>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</si>
  <si>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TRIBUNAL ESTATAL DE JUSTICIA ADMINISTRATIVA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</si>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</sst>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726280</xdr:colOff>
      <xdr:row>54</xdr:row>
      <xdr:rowOff>0</xdr:rowOff>
    </xdr:from>
    <xdr:to>
      <xdr:col>7</xdr:col>
      <xdr:colOff>190500</xdr:colOff>
      <xdr:row>60</xdr:row>
      <xdr:rowOff>141670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66CE92D-2941-4638-89D8-A874FAC8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4" y="12406313"/>
          <a:ext cx="8084345" cy="1284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OS%20FINANCIEROS\2024\CUENTA%20PUBLICA\4.%20DICIEMBRE%202024%20Referenciados%20-%20Excel\01_Estado%20de%20Actividades.xlsx" TargetMode="External"/><Relationship Id="rId1" Type="http://schemas.openxmlformats.org/officeDocument/2006/relationships/externalLinkPath" Target="01_Estado%20de%20Activ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ACT"/>
    </sheetNames>
    <sheetDataSet>
      <sheetData sheetId="0">
        <row r="62">
          <cell r="E62">
            <v>65006736.530000001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>
      <selection activeCell="H39" sqref="H3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5.85546875" style="23" customWidth="1"/>
    <col min="4" max="4" width="16" style="23" customWidth="1"/>
    <col min="5" max="5" width="7.85546875" style="1" customWidth="1"/>
    <col min="6" max="6" width="35.140625" style="1" customWidth="1"/>
    <col min="7" max="7" width="16.140625" style="23" customWidth="1"/>
    <col min="8" max="8" width="15.285156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61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62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24124349.23</v>
      </c>
      <c r="D8" s="26">
        <v>27910261.84</v>
      </c>
      <c r="E8" s="4"/>
      <c r="F8" s="8" t="s">
        <v>6</v>
      </c>
      <c r="G8" s="26">
        <v>1738845.59</v>
      </c>
      <c r="H8" s="27">
        <v>1136334.8</v>
      </c>
    </row>
    <row r="9" spans="2:8" ht="23.45" customHeight="1" x14ac:dyDescent="0.25">
      <c r="B9" s="18" t="s">
        <v>7</v>
      </c>
      <c r="C9" s="47">
        <v>0</v>
      </c>
      <c r="D9" s="47">
        <v>0</v>
      </c>
      <c r="E9" s="19"/>
      <c r="F9" s="20" t="s">
        <v>8</v>
      </c>
      <c r="G9" s="28">
        <v>20077988.670000002</v>
      </c>
      <c r="H9" s="29">
        <v>1010749.34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138289.06</v>
      </c>
      <c r="D14" s="26">
        <v>143475.20000000001</v>
      </c>
      <c r="E14" s="4"/>
      <c r="F14" s="8" t="s">
        <v>18</v>
      </c>
      <c r="G14" s="30">
        <v>727973.57</v>
      </c>
      <c r="H14" s="31">
        <v>1156620.01</v>
      </c>
    </row>
    <row r="15" spans="2:8" x14ac:dyDescent="0.25">
      <c r="B15" s="7"/>
      <c r="C15" s="48"/>
      <c r="D15" s="48"/>
      <c r="E15" s="3"/>
      <c r="F15" s="8" t="s">
        <v>19</v>
      </c>
      <c r="G15" s="30">
        <v>1261365.78</v>
      </c>
      <c r="H15" s="31">
        <v>792185.26</v>
      </c>
    </row>
    <row r="16" spans="2:8" x14ac:dyDescent="0.25">
      <c r="B16" s="9" t="s">
        <v>20</v>
      </c>
      <c r="C16" s="34">
        <f>SUM(C8:C14)</f>
        <v>24262638.289999999</v>
      </c>
      <c r="D16" s="34">
        <f>SUM(D8:D14)</f>
        <v>28053737.039999999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23806173.610000003</v>
      </c>
      <c r="H17" s="35">
        <f>SUM(H8:H15)</f>
        <v>4095889.41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64334080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5256251.6900000004</v>
      </c>
      <c r="D22" s="26">
        <v>4033581.18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20417.16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-1026455.83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23806173.610000003</v>
      </c>
      <c r="H29" s="39">
        <f>SUM(H27,H17)</f>
        <v>4095889.41</v>
      </c>
    </row>
    <row r="30" spans="2:8" x14ac:dyDescent="0.25">
      <c r="B30" s="9" t="s">
        <v>41</v>
      </c>
      <c r="C30" s="32">
        <f>SUM(C19:C28)</f>
        <v>68584293.019999996</v>
      </c>
      <c r="D30" s="32">
        <f>SUM(D19:D28)</f>
        <v>4033581.18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92846931.310000002</v>
      </c>
      <c r="D32" s="38">
        <f>SUM(D30,D16)</f>
        <v>32087318.219999999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0</v>
      </c>
      <c r="H33" s="39">
        <f>SUM(H34:H36)</f>
        <v>0</v>
      </c>
    </row>
    <row r="34" spans="2:8" x14ac:dyDescent="0.25">
      <c r="B34" s="55"/>
      <c r="C34" s="56"/>
      <c r="D34" s="56"/>
      <c r="E34" s="4"/>
      <c r="F34" s="8" t="s">
        <v>45</v>
      </c>
      <c r="G34" s="26">
        <v>0</v>
      </c>
      <c r="H34" s="27">
        <v>0</v>
      </c>
    </row>
    <row r="35" spans="2:8" x14ac:dyDescent="0.25">
      <c r="B35" s="55"/>
      <c r="C35" s="56"/>
      <c r="D35" s="56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0</v>
      </c>
      <c r="H36" s="31">
        <v>0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69040757.700000003</v>
      </c>
      <c r="H38" s="43">
        <f>SUM(H39:H43)</f>
        <v>27991428.810000002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f>+[1]EACT!$E$62</f>
        <v>65006736.530000001</v>
      </c>
      <c r="H39" s="27">
        <v>24575539.530000001</v>
      </c>
    </row>
    <row r="40" spans="2:8" x14ac:dyDescent="0.25">
      <c r="B40" s="69"/>
      <c r="C40" s="70"/>
      <c r="D40" s="70"/>
      <c r="E40" s="4"/>
      <c r="F40" s="8" t="s">
        <v>50</v>
      </c>
      <c r="G40" s="26">
        <v>4034021.17</v>
      </c>
      <c r="H40" s="27">
        <v>3415889.28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0</v>
      </c>
      <c r="H43" s="27">
        <v>0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69040757.700000003</v>
      </c>
      <c r="H49" s="35">
        <f>SUM(H45,H38,H33)</f>
        <v>27991428.810000002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92846931.310000002</v>
      </c>
      <c r="H51" s="39">
        <f>SUM(H49,H29)</f>
        <v>32087318.220000003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Administrador</cp:lastModifiedBy>
  <cp:lastPrinted>2025-02-06T01:11:57Z</cp:lastPrinted>
  <dcterms:created xsi:type="dcterms:W3CDTF">2019-12-03T18:04:32Z</dcterms:created>
  <dcterms:modified xsi:type="dcterms:W3CDTF">2025-02-06T02:40:43Z</dcterms:modified>
</cp:coreProperties>
</file>